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<sst xmlns="http://schemas.openxmlformats.org/spreadsheetml/2006/main" count="33" uniqueCount="33">
  <si>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    crt.</t>
  </si>
  <si>
    <t>Nr.     contract</t>
  </si>
  <si>
    <t>Denumire furnizor</t>
  </si>
  <si>
    <t xml:space="preserve">NR.ORE/SAPTAMANA </t>
  </si>
  <si>
    <t xml:space="preserve">PUNCTAJ </t>
  </si>
  <si>
    <t>Valoare initiala contrat Mai-Decembrie</t>
  </si>
  <si>
    <t>Valoare finala contrat Mai-Decembrie ajustata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</si>
  <si>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</si>
  <si>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</si>
  <si>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</si>
  <si>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</si>
  <si>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</si>
  <si>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</si>
  <si>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</si>
  <si>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</si>
  <si>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</si>
  <si>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</si>
  <si>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</si>
  <si>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</si>
  <si>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</si>
  <si>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</si>
  <si>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</si>
  <si>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</si>
  <si>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</si>
  <si>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</si>
  <si>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</si>
  <si>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</si>
  <si>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</si>
  <si>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BUGET 2022</t>
  </si>
  <si>
    <t>VALOARE CONTRACT IANUARIE-APRILIE</t>
  </si>
  <si>
    <t>VALOARE DE CONTRACT MAI-DECEMBRIE</t>
  </si>
  <si>
    <t>VAL.PUNCT</t>
  </si>
  <si>
    <t>INGRIJIRI LA DOMICILIU - VALORI DE CONTRACT  MAI-DECEMBRIE 2022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</si>
</sst>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justify" vertical="justify" wrapText="1"/>
    </xf>
    <xf numFmtId="0" fontId="19" fillId="0" borderId="14" xfId="0" applyFont="1" applyBorder="1" applyAlignment="1">
      <alignment horizontal="right"/>
    </xf>
    <xf numFmtId="4" fontId="19" fillId="0" borderId="14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justify" vertical="justify" wrapText="1"/>
    </xf>
    <xf numFmtId="0" fontId="20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22" xfId="0" applyFont="1" applyBorder="1" applyAlignment="1">
      <alignment horizontal="justify" vertical="justify" wrapText="1"/>
    </xf>
    <xf numFmtId="0" fontId="19" fillId="0" borderId="22" xfId="0" applyFont="1" applyBorder="1" applyAlignment="1">
      <alignment horizontal="right"/>
    </xf>
    <xf numFmtId="4" fontId="19" fillId="0" borderId="22" xfId="0" applyNumberFormat="1" applyFont="1" applyBorder="1" applyAlignment="1">
      <alignment/>
    </xf>
    <xf numFmtId="4" fontId="19" fillId="0" borderId="22" xfId="0" applyNumberFormat="1" applyFont="1" applyBorder="1" applyAlignment="1">
      <alignment horizontal="right"/>
    </xf>
    <xf numFmtId="2" fontId="19" fillId="0" borderId="22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28125" style="0" bestFit="1" customWidth="1"/>
    <col min="2" max="2" width="10.8515625" style="0" customWidth="1"/>
    <col min="3" max="3" width="49.140625" style="0" customWidth="1"/>
    <col min="4" max="4" width="18.57421875" style="0" customWidth="1"/>
    <col min="5" max="5" width="13.8515625" style="0" customWidth="1"/>
    <col min="6" max="6" width="19.140625" style="0" customWidth="1"/>
    <col min="7" max="7" width="20.140625" style="0" customWidth="1"/>
    <col min="8" max="8" width="16.00390625" style="0" bestFit="1" customWidth="1"/>
    <col min="9" max="9" width="16.28125" style="0" bestFit="1" customWidth="1"/>
    <col min="10" max="11" width="14.421875" style="0" bestFit="1" customWidth="1"/>
    <col min="12" max="12" width="15.57421875" style="0" bestFit="1" customWidth="1"/>
    <col min="13" max="13" width="13.7109375" style="0" customWidth="1"/>
    <col min="14" max="15" width="12.7109375" style="0" customWidth="1"/>
    <col min="16" max="16" width="16.7109375" style="0" customWidth="1"/>
  </cols>
  <sheetData>
    <row r="1" spans="3:6" s="1" customFormat="1" ht="15.75">
      <c r="C1" s="2"/>
      <c r="D1" s="3"/>
      <c r="E1" s="2"/>
      <c r="F1" s="4"/>
    </row>
    <row r="2" spans="1:11" s="1" customFormat="1" ht="15.75">
      <c r="A2" s="5"/>
      <c r="B2" s="5"/>
      <c r="C2" s="5"/>
      <c r="D2" s="5"/>
      <c r="E2" s="5"/>
      <c r="F2" s="5"/>
      <c r="G2" s="5"/>
      <c r="H2" s="5"/>
      <c r="I2" s="2"/>
      <c r="J2" s="2"/>
      <c r="K2" s="2"/>
    </row>
    <row r="3" s="1" customFormat="1" ht="15"/>
    <row r="4" spans="3:9" s="1" customFormat="1" ht="15.75">
      <c r="C4" s="6" t="s">
        <v>32</v>
      </c>
      <c r="D4" s="6"/>
      <c r="E4" s="6"/>
      <c r="F4" s="6"/>
      <c r="G4" s="6"/>
      <c r="H4" s="6"/>
      <c r="I4" s="6"/>
    </row>
    <row r="5" s="1" customFormat="1" ht="36.75" customHeight="1" thickBot="1"/>
    <row r="6" spans="1:15" s="1" customFormat="1" ht="63.75" thickBo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9" t="s">
        <v>8</v>
      </c>
      <c r="J6" s="8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</row>
    <row r="7" spans="1:16" s="1" customFormat="1" ht="15.75">
      <c r="A7" s="11">
        <v>1</v>
      </c>
      <c r="B7" s="12" t="s">
        <v>15</v>
      </c>
      <c r="C7" s="13" t="s">
        <v>16</v>
      </c>
      <c r="D7" s="14">
        <v>127</v>
      </c>
      <c r="E7" s="14">
        <v>50.89</v>
      </c>
      <c r="F7" s="15">
        <f aca="true" t="shared" si="0" ref="F7:F13">E7*$D$19</f>
        <v>24157.009599300774</v>
      </c>
      <c r="G7" s="15">
        <v>24157</v>
      </c>
      <c r="H7" s="15">
        <v>3144</v>
      </c>
      <c r="I7" s="15">
        <v>3144</v>
      </c>
      <c r="J7" s="15">
        <v>3221</v>
      </c>
      <c r="K7" s="15">
        <v>3221</v>
      </c>
      <c r="L7" s="15">
        <v>3221</v>
      </c>
      <c r="M7" s="15">
        <v>3221</v>
      </c>
      <c r="N7" s="15">
        <v>3221</v>
      </c>
      <c r="O7" s="16">
        <v>1764</v>
      </c>
      <c r="P7" s="4"/>
    </row>
    <row r="8" spans="1:16" s="1" customFormat="1" ht="15.75">
      <c r="A8" s="17">
        <v>2</v>
      </c>
      <c r="B8" s="18" t="s">
        <v>17</v>
      </c>
      <c r="C8" s="19" t="s">
        <v>18</v>
      </c>
      <c r="D8" s="20">
        <v>189</v>
      </c>
      <c r="E8" s="20">
        <v>73.51</v>
      </c>
      <c r="F8" s="21">
        <f t="shared" si="0"/>
        <v>34894.51317831794</v>
      </c>
      <c r="G8" s="21">
        <v>34894</v>
      </c>
      <c r="H8" s="21">
        <v>4542</v>
      </c>
      <c r="I8" s="21">
        <v>4542</v>
      </c>
      <c r="J8" s="21">
        <v>4653</v>
      </c>
      <c r="K8" s="21">
        <v>4653</v>
      </c>
      <c r="L8" s="21">
        <v>4653</v>
      </c>
      <c r="M8" s="21">
        <v>4653</v>
      </c>
      <c r="N8" s="21">
        <v>4653</v>
      </c>
      <c r="O8" s="22">
        <v>2545</v>
      </c>
      <c r="P8" s="4"/>
    </row>
    <row r="9" spans="1:16" s="1" customFormat="1" ht="15.75">
      <c r="A9" s="23">
        <v>3</v>
      </c>
      <c r="B9" s="18" t="s">
        <v>19</v>
      </c>
      <c r="C9" s="19" t="s">
        <v>20</v>
      </c>
      <c r="D9" s="20">
        <v>144</v>
      </c>
      <c r="E9" s="20">
        <v>57.25</v>
      </c>
      <c r="F9" s="21">
        <f t="shared" si="0"/>
        <v>27176.04243584141</v>
      </c>
      <c r="G9" s="21">
        <v>27176</v>
      </c>
      <c r="H9" s="21">
        <v>3537</v>
      </c>
      <c r="I9" s="21">
        <v>3537</v>
      </c>
      <c r="J9" s="21">
        <v>3623</v>
      </c>
      <c r="K9" s="21">
        <v>3623</v>
      </c>
      <c r="L9" s="21">
        <v>3623</v>
      </c>
      <c r="M9" s="21">
        <v>3623</v>
      </c>
      <c r="N9" s="21">
        <v>3623</v>
      </c>
      <c r="O9" s="22">
        <v>1987</v>
      </c>
      <c r="P9" s="4"/>
    </row>
    <row r="10" spans="1:16" s="1" customFormat="1" ht="15.75">
      <c r="A10" s="17">
        <v>4</v>
      </c>
      <c r="B10" s="18" t="s">
        <v>21</v>
      </c>
      <c r="C10" s="19" t="s">
        <v>22</v>
      </c>
      <c r="D10" s="24">
        <v>142</v>
      </c>
      <c r="E10" s="24">
        <v>54.21</v>
      </c>
      <c r="F10" s="21">
        <f t="shared" si="0"/>
        <v>25732.98271523079</v>
      </c>
      <c r="G10" s="21">
        <v>25733</v>
      </c>
      <c r="H10" s="21">
        <v>3349</v>
      </c>
      <c r="I10" s="21">
        <v>3349</v>
      </c>
      <c r="J10" s="21">
        <v>3431</v>
      </c>
      <c r="K10" s="21">
        <v>3431</v>
      </c>
      <c r="L10" s="21">
        <v>3431</v>
      </c>
      <c r="M10" s="21">
        <v>3431</v>
      </c>
      <c r="N10" s="21">
        <v>3431</v>
      </c>
      <c r="O10" s="22">
        <v>1880</v>
      </c>
      <c r="P10" s="4"/>
    </row>
    <row r="11" spans="1:16" s="1" customFormat="1" ht="15.75">
      <c r="A11" s="23">
        <v>5</v>
      </c>
      <c r="B11" s="25" t="s">
        <v>23</v>
      </c>
      <c r="C11" s="19" t="s">
        <v>24</v>
      </c>
      <c r="D11" s="26">
        <v>178</v>
      </c>
      <c r="E11" s="26">
        <v>69.67</v>
      </c>
      <c r="F11" s="21">
        <f t="shared" si="0"/>
        <v>33071.70089965189</v>
      </c>
      <c r="G11" s="21">
        <v>33072</v>
      </c>
      <c r="H11" s="21">
        <v>4305</v>
      </c>
      <c r="I11" s="21">
        <v>4305</v>
      </c>
      <c r="J11" s="21">
        <v>4410</v>
      </c>
      <c r="K11" s="21">
        <v>4410</v>
      </c>
      <c r="L11" s="21">
        <v>4410</v>
      </c>
      <c r="M11" s="21">
        <v>4410</v>
      </c>
      <c r="N11" s="21">
        <v>4410</v>
      </c>
      <c r="O11" s="22">
        <v>2412</v>
      </c>
      <c r="P11" s="4"/>
    </row>
    <row r="12" spans="1:16" s="1" customFormat="1" ht="15.75">
      <c r="A12" s="17">
        <v>6</v>
      </c>
      <c r="B12" s="25" t="s">
        <v>25</v>
      </c>
      <c r="C12" s="19" t="s">
        <v>26</v>
      </c>
      <c r="D12" s="26">
        <v>1079</v>
      </c>
      <c r="E12" s="26">
        <v>358.06</v>
      </c>
      <c r="F12" s="21">
        <f t="shared" si="0"/>
        <v>169967.7511716572</v>
      </c>
      <c r="G12" s="21">
        <v>169968</v>
      </c>
      <c r="H12" s="21">
        <v>22123</v>
      </c>
      <c r="I12" s="21">
        <v>22123</v>
      </c>
      <c r="J12" s="21">
        <v>22662</v>
      </c>
      <c r="K12" s="21">
        <v>22662</v>
      </c>
      <c r="L12" s="21">
        <v>22662</v>
      </c>
      <c r="M12" s="21">
        <v>22662</v>
      </c>
      <c r="N12" s="21">
        <v>22662</v>
      </c>
      <c r="O12" s="22">
        <v>12412</v>
      </c>
      <c r="P12" s="4"/>
    </row>
    <row r="13" spans="1:16" s="1" customFormat="1" ht="16.5" thickBot="1">
      <c r="A13" s="27"/>
      <c r="B13" s="28"/>
      <c r="C13" s="29" t="s">
        <v>27</v>
      </c>
      <c r="D13" s="30">
        <f>SUM(D7:D12)</f>
        <v>1859</v>
      </c>
      <c r="E13" s="30">
        <f>SUM(E7:E12)</f>
        <v>663.59</v>
      </c>
      <c r="F13" s="31">
        <f t="shared" si="0"/>
        <v>315000</v>
      </c>
      <c r="G13" s="32">
        <f aca="true" t="shared" si="1" ref="G13:O13">SUM(G7:G12)</f>
        <v>315000</v>
      </c>
      <c r="H13" s="32">
        <f t="shared" si="1"/>
        <v>41000</v>
      </c>
      <c r="I13" s="32">
        <f t="shared" si="1"/>
        <v>41000</v>
      </c>
      <c r="J13" s="32">
        <f t="shared" si="1"/>
        <v>42000</v>
      </c>
      <c r="K13" s="32">
        <f t="shared" si="1"/>
        <v>42000</v>
      </c>
      <c r="L13" s="32">
        <f t="shared" si="1"/>
        <v>42000</v>
      </c>
      <c r="M13" s="33">
        <f t="shared" si="1"/>
        <v>42000</v>
      </c>
      <c r="N13" s="33">
        <f t="shared" si="1"/>
        <v>42000</v>
      </c>
      <c r="O13" s="34">
        <f t="shared" si="1"/>
        <v>23000</v>
      </c>
      <c r="P13" s="4"/>
    </row>
    <row r="14" s="1" customFormat="1" ht="15"/>
    <row r="15" spans="3:7" s="1" customFormat="1" ht="15.75">
      <c r="C15" s="35"/>
      <c r="D15" s="36"/>
      <c r="E15" s="36"/>
      <c r="F15" s="2"/>
      <c r="G15" s="2"/>
    </row>
    <row r="16" spans="3:7" s="1" customFormat="1" ht="15.75">
      <c r="C16" s="35" t="s">
        <v>28</v>
      </c>
      <c r="D16" s="36">
        <v>483000</v>
      </c>
      <c r="E16" s="36"/>
      <c r="F16" s="2"/>
      <c r="G16" s="2"/>
    </row>
    <row r="17" spans="3:4" s="1" customFormat="1" ht="15.75">
      <c r="C17" s="2" t="s">
        <v>29</v>
      </c>
      <c r="D17" s="36">
        <v>168000</v>
      </c>
    </row>
    <row r="18" spans="1:14" ht="15.75">
      <c r="A18" s="1"/>
      <c r="B18" s="1"/>
      <c r="C18" s="2" t="s">
        <v>30</v>
      </c>
      <c r="D18" s="36">
        <v>315000</v>
      </c>
      <c r="E18" s="1"/>
      <c r="F18" s="1"/>
      <c r="G18" s="1"/>
      <c r="H18" s="4"/>
      <c r="I18" s="1"/>
      <c r="J18" s="1"/>
      <c r="K18" s="1"/>
      <c r="L18" s="1"/>
      <c r="M18" s="1"/>
      <c r="N18" s="1"/>
    </row>
    <row r="19" spans="1:14" ht="15.75">
      <c r="A19" s="1"/>
      <c r="B19" s="1"/>
      <c r="C19" s="2" t="s">
        <v>31</v>
      </c>
      <c r="D19" s="3">
        <f>D18/E13</f>
        <v>474.69069756928224</v>
      </c>
      <c r="E19" s="2"/>
      <c r="F19" s="4"/>
      <c r="G19" s="1"/>
      <c r="H19" s="1"/>
      <c r="I19" s="1"/>
      <c r="J19" s="1"/>
      <c r="K19" s="1"/>
      <c r="L19" s="1"/>
      <c r="M19" s="1"/>
      <c r="N19" s="1"/>
    </row>
    <row r="20" ht="15.75">
      <c r="G20" s="1"/>
    </row>
    <row r="21" spans="1:14" s="1" customFormat="1" ht="15.75">
      <c r="A21"/>
      <c r="B21"/>
      <c r="C21"/>
      <c r="D21"/>
      <c r="E21"/>
      <c r="F21"/>
      <c r="H21"/>
      <c r="I21"/>
      <c r="J21"/>
      <c r="K21"/>
      <c r="L21"/>
      <c r="M21"/>
      <c r="N21"/>
    </row>
    <row r="22" spans="1:14" s="1" customFormat="1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1" customFormat="1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s="1" customFormat="1" ht="96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1" customFormat="1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5" s="1" customFormat="1" ht="15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4"/>
    </row>
    <row r="27" spans="1:15" s="1" customFormat="1" ht="15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4"/>
    </row>
    <row r="28" spans="1:14" s="1" customFormat="1" ht="15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" customFormat="1" ht="15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" customFormat="1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" customFormat="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" customFormat="1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" customFormat="1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7" spans="1:14" s="1" customFormat="1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1" customFormat="1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" customFormat="1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1" customFormat="1" ht="96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s="1" customFormat="1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4"/>
    </row>
    <row r="43" spans="1:15" s="1" customFormat="1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4"/>
    </row>
    <row r="44" spans="1:14" s="1" customFormat="1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" customFormat="1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" customFormat="1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" customFormat="1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1" customFormat="1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1" customFormat="1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" customFormat="1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4" spans="1:14" s="1" customFormat="1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1" customFormat="1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" customFormat="1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" customFormat="1" ht="96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5" s="1" customFormat="1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4"/>
    </row>
    <row r="60" spans="1:15" s="1" customFormat="1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4"/>
    </row>
    <row r="61" spans="1:14" s="1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1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" customFormat="1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" customFormat="1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1" customFormat="1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70" spans="1:14" s="1" customFormat="1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1" customFormat="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1" customFormat="1" ht="96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" customFormat="1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5" s="1" customFormat="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4"/>
    </row>
    <row r="76" spans="1:15" s="1" customFormat="1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4"/>
    </row>
    <row r="77" spans="1:14" s="1" customFormat="1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1" customFormat="1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1" customFormat="1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" customFormat="1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" customFormat="1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" customFormat="1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8" spans="1:1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1" customFormat="1" ht="96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5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4"/>
    </row>
    <row r="94" spans="1:15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4"/>
    </row>
    <row r="95" spans="1:1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5" spans="1:1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1" customFormat="1" ht="9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1" customFormat="1" ht="15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5" s="1" customFormat="1" ht="15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4"/>
    </row>
    <row r="111" spans="1:15" s="1" customFormat="1" ht="15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4"/>
    </row>
    <row r="112" spans="1:14" s="1" customFormat="1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1" customFormat="1" ht="15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1" customFormat="1" ht="15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1" customFormat="1" ht="15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1" customFormat="1" ht="15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1" customFormat="1" ht="15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1" customFormat="1" ht="15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1" customFormat="1" ht="15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1" spans="1:14" s="1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1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1" customFormat="1" ht="15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1" customFormat="1" ht="9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1" customFormat="1" ht="15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5" s="1" customFormat="1" ht="15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4"/>
    </row>
    <row r="127" spans="1:15" s="1" customFormat="1" ht="15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4"/>
    </row>
    <row r="128" spans="1:14" s="1" customFormat="1" ht="15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1" customFormat="1" ht="15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1" customFormat="1" ht="15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1" customFormat="1" ht="15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ht="15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1" customFormat="1" ht="15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ht="15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1" customFormat="1" ht="15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7" spans="1:14" s="1" customFormat="1" ht="15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1" customFormat="1" ht="15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1" customFormat="1" ht="15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1" customFormat="1" ht="9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ht="15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5" s="1" customFormat="1" ht="15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4"/>
    </row>
    <row r="143" spans="1:15" s="1" customFormat="1" ht="15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"/>
    </row>
    <row r="144" spans="1:14" s="1" customFormat="1" ht="15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1" customFormat="1" ht="15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1" customFormat="1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1" customFormat="1" ht="15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1" customFormat="1" ht="15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1" customFormat="1" ht="15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s="1" customFormat="1" ht="15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1" customFormat="1" ht="15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4" spans="1:14" s="1" customFormat="1" ht="15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1" customFormat="1" ht="15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s="1" customFormat="1" ht="15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s="1" customFormat="1" ht="9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1" customFormat="1" ht="15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5" s="1" customFormat="1" ht="15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4"/>
    </row>
    <row r="160" spans="1:15" s="1" customFormat="1" ht="15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4"/>
    </row>
    <row r="161" spans="1:14" s="1" customFormat="1" ht="15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s="1" customFormat="1" ht="15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1" customFormat="1" ht="15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1" customFormat="1" ht="15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s="1" customFormat="1" ht="4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s="1" customFormat="1" ht="15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1" customFormat="1" ht="15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s="1" customFormat="1" ht="15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1" customFormat="1" ht="15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1" customFormat="1" ht="15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1" customFormat="1" ht="15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1" customFormat="1" ht="15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1" customFormat="1" ht="15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1" customFormat="1" ht="34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s="1" customFormat="1" ht="15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" customFormat="1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s="1" customFormat="1" ht="9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1" customFormat="1" ht="15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5" s="1" customFormat="1" ht="15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4"/>
    </row>
    <row r="180" spans="1:15" s="1" customFormat="1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4"/>
    </row>
    <row r="181" spans="1:14" s="1" customFormat="1" ht="15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1" customFormat="1" ht="15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ht="15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1" customFormat="1" ht="15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1" customFormat="1" ht="15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1" customFormat="1" ht="15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1" customFormat="1" ht="15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s="1" customFormat="1" ht="15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s="1" customFormat="1" ht="15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4" spans="1:14" s="1" customFormat="1" ht="34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s="1" customFormat="1" ht="15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s="1" customFormat="1" ht="15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s="1" customFormat="1" ht="96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s="1" customFormat="1" ht="15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5" s="1" customFormat="1" ht="15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4"/>
    </row>
    <row r="200" spans="1:15" s="1" customFormat="1" ht="15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4"/>
    </row>
    <row r="201" spans="1:14" s="1" customFormat="1" ht="15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s="1" customFormat="1" ht="15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s="1" customFormat="1" ht="15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s="1" customFormat="1" ht="15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s="1" customFormat="1" ht="15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s="1" customFormat="1" ht="15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s="1" customFormat="1" ht="15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s="1" customFormat="1" ht="15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s="1" customFormat="1" ht="15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</sheetData>
  <sheetProtection/>
  <mergeCells count="2">
    <mergeCell ref="A2:H2"/>
    <mergeCell ref="C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dcterms:created xsi:type="dcterms:W3CDTF">2022-04-30T08:50:28Z</dcterms:created>
  <dcterms:modified xsi:type="dcterms:W3CDTF">2022-04-30T08:51:44Z</dcterms:modified>
  <cp:category/>
  <cp:version/>
  <cp:contentType/>
  <cp:contentStatus/>
</cp:coreProperties>
</file>